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N:\Financieel Bureau\Caritas\Formulieren\"/>
    </mc:Choice>
  </mc:AlternateContent>
  <bookViews>
    <workbookView xWindow="360" yWindow="75" windowWidth="11340" windowHeight="6795"/>
  </bookViews>
  <sheets>
    <sheet name="Voorblad" sheetId="1" r:id="rId1"/>
    <sheet name="BATEN" sheetId="2" r:id="rId2"/>
    <sheet name="LASTEN" sheetId="5" r:id="rId3"/>
  </sheets>
  <definedNames>
    <definedName name="_xlnm.Print_Area" localSheetId="2">LASTEN!$A$1:$J$49</definedName>
    <definedName name="_xlnm.Print_Area" localSheetId="0">Voorblad!$A$1:$I$54</definedName>
  </definedNames>
  <calcPr calcId="152511"/>
</workbook>
</file>

<file path=xl/calcChain.xml><?xml version="1.0" encoding="utf-8"?>
<calcChain xmlns="http://schemas.openxmlformats.org/spreadsheetml/2006/main">
  <c r="H13" i="1" l="1"/>
  <c r="F4" i="2" l="1"/>
  <c r="I4" i="5" s="1"/>
  <c r="E4" i="2"/>
  <c r="G4" i="5" s="1"/>
  <c r="D4" i="2"/>
  <c r="E4" i="5" s="1"/>
  <c r="D13" i="2" l="1"/>
  <c r="E1" i="5" l="1"/>
  <c r="D1" i="2"/>
  <c r="G47" i="5" l="1"/>
  <c r="H47" i="5"/>
  <c r="H49" i="5" s="1"/>
  <c r="I47" i="5"/>
  <c r="J47" i="5"/>
  <c r="J49" i="5" s="1"/>
  <c r="F47" i="5"/>
  <c r="F49" i="5" s="1"/>
  <c r="E47" i="5"/>
  <c r="E31" i="2"/>
  <c r="F31" i="2"/>
  <c r="D31" i="2"/>
  <c r="E22" i="2"/>
  <c r="F22" i="2"/>
  <c r="D22" i="2"/>
  <c r="D24" i="2" s="1"/>
  <c r="E13" i="2"/>
  <c r="E24" i="2" s="1"/>
  <c r="F13" i="2"/>
  <c r="F24" i="2" s="1"/>
  <c r="I38" i="5"/>
  <c r="G38" i="5"/>
  <c r="E38" i="5"/>
  <c r="I29" i="5"/>
  <c r="G29" i="5"/>
  <c r="E29" i="5"/>
  <c r="D34" i="2" l="1"/>
  <c r="D38" i="2" s="1"/>
  <c r="F34" i="2"/>
  <c r="F38" i="2" s="1"/>
  <c r="E34" i="2"/>
  <c r="E38" i="2" s="1"/>
  <c r="E40" i="5"/>
  <c r="E49" i="5" s="1"/>
  <c r="I40" i="5"/>
  <c r="I49" i="5" s="1"/>
  <c r="F39" i="2" s="1"/>
  <c r="G40" i="5"/>
  <c r="G49" i="5" s="1"/>
  <c r="E39" i="2" s="1"/>
  <c r="F40" i="2" l="1"/>
  <c r="F41" i="2"/>
  <c r="E40" i="2"/>
  <c r="E41" i="2"/>
  <c r="H15" i="1"/>
  <c r="D39" i="2"/>
  <c r="D40" i="2" s="1"/>
  <c r="H14" i="1"/>
  <c r="D41" i="2" l="1"/>
</calcChain>
</file>

<file path=xl/sharedStrings.xml><?xml version="1.0" encoding="utf-8"?>
<sst xmlns="http://schemas.openxmlformats.org/spreadsheetml/2006/main" count="125" uniqueCount="95">
  <si>
    <t>BEGROTING</t>
  </si>
  <si>
    <t>JAAR</t>
  </si>
  <si>
    <t>TE</t>
  </si>
  <si>
    <t>de begroting vastgesteld over het boekjaar</t>
  </si>
  <si>
    <t>De begroting heeft een totaaltelling van €</t>
  </si>
  <si>
    <t>en een voordelig/nadelig saldo van €</t>
  </si>
  <si>
    <t>handtekening</t>
  </si>
  <si>
    <t>naam en adres</t>
  </si>
  <si>
    <t>Voorzitter</t>
  </si>
  <si>
    <t>Secretaris</t>
  </si>
  <si>
    <t>Penningmeester</t>
  </si>
  <si>
    <t>Gezien en goedgekeurd,</t>
  </si>
  <si>
    <t>Inlichtingen over deze begroting</t>
  </si>
  <si>
    <t>kan geven:</t>
  </si>
  <si>
    <r>
      <t xml:space="preserve">twee exemplaren van de Begroting </t>
    </r>
    <r>
      <rPr>
        <b/>
        <sz val="10"/>
        <rFont val="Arial"/>
        <family val="2"/>
      </rPr>
      <t>in euro's</t>
    </r>
    <r>
      <rPr>
        <sz val="10"/>
        <rFont val="Arial"/>
        <family val="2"/>
      </rPr>
      <t xml:space="preserve"> te zenden naar:</t>
    </r>
  </si>
  <si>
    <t>BATEN</t>
  </si>
  <si>
    <t xml:space="preserve">I </t>
  </si>
  <si>
    <t>Bijdragen parochie</t>
  </si>
  <si>
    <t>Bijdragen van instellingen</t>
  </si>
  <si>
    <t>Collectes en actieve geldwerving</t>
  </si>
  <si>
    <t>€</t>
  </si>
  <si>
    <t>TELLING</t>
  </si>
  <si>
    <t>II</t>
  </si>
  <si>
    <t>Huren en pachten</t>
  </si>
  <si>
    <t>Rente/dividend effecten</t>
  </si>
  <si>
    <t>Rente leningen u.g./voorschotten</t>
  </si>
  <si>
    <t>Rente deposito's/spaarrekeningen</t>
  </si>
  <si>
    <t>Rente rekening-courant banken</t>
  </si>
  <si>
    <t>LASTEN</t>
  </si>
  <si>
    <t>Het bestuur van bovenvermelde parochiële caritas instelling heeft in de vergadering van:</t>
  </si>
  <si>
    <t>PAROCHIëLE CARITAS</t>
  </si>
  <si>
    <t>PAROCHIëLE CARITAS INST. VAN</t>
  </si>
  <si>
    <r>
      <t xml:space="preserve">U wordt verzocht </t>
    </r>
    <r>
      <rPr>
        <b/>
        <sz val="10"/>
        <rFont val="Arial"/>
        <family val="2"/>
      </rPr>
      <t>vóór 1 december</t>
    </r>
    <r>
      <rPr>
        <sz val="10"/>
        <rFont val="Arial"/>
        <family val="2"/>
      </rPr>
      <t xml:space="preserve"> </t>
    </r>
  </si>
  <si>
    <t>Opmerkingen van de algemeen</t>
  </si>
  <si>
    <t>econoom van het bisdom</t>
  </si>
  <si>
    <t>Haarlem- Amsterdam</t>
  </si>
  <si>
    <t xml:space="preserve">Algemeen Econoom Bisdom </t>
  </si>
  <si>
    <t>Bisdom Haarlem- Amsterdam, afdeling Financiën</t>
  </si>
  <si>
    <t>Eigen vermogen voorgaand boekjaar is €</t>
  </si>
  <si>
    <t>Zilkerduinweg 375, 2114 AM Vogelenzang, telefoon 023 - 5112640</t>
  </si>
  <si>
    <t>Overige giften:</t>
  </si>
  <si>
    <t>TOTAAL A</t>
  </si>
  <si>
    <t xml:space="preserve">B </t>
  </si>
  <si>
    <t>TOTAAL B</t>
  </si>
  <si>
    <t>TOTAAL INKOMSTEN</t>
  </si>
  <si>
    <t>Individuele hulpverlening</t>
  </si>
  <si>
    <t>Giften</t>
  </si>
  <si>
    <t>Leningen</t>
  </si>
  <si>
    <t>Kerstpakkettenactie</t>
  </si>
  <si>
    <t>Hulp in natura</t>
  </si>
  <si>
    <t>Schoolgeld/activiteten</t>
  </si>
  <si>
    <t xml:space="preserve">Overige </t>
  </si>
  <si>
    <t>Collectieve hulpverlening</t>
  </si>
  <si>
    <t>Voedselbank</t>
  </si>
  <si>
    <t>Projecten armoedebestrijding</t>
  </si>
  <si>
    <t>Parochiële diaconale acties</t>
  </si>
  <si>
    <t>Participatie noodfonds</t>
  </si>
  <si>
    <t>Lokale belangenorganisatie</t>
  </si>
  <si>
    <t>Armekant/EVA-groepen</t>
  </si>
  <si>
    <t>Inloophuizen</t>
  </si>
  <si>
    <t>Internationale noodhulp/</t>
  </si>
  <si>
    <t>Ontwikkelinssamenwerking</t>
  </si>
  <si>
    <t>Goede doelen</t>
  </si>
  <si>
    <t>(oecumenisch) diaconaal project</t>
  </si>
  <si>
    <t>TOTAAL UITGAVEN</t>
  </si>
  <si>
    <t>x</t>
  </si>
  <si>
    <t>Overig</t>
  </si>
  <si>
    <t>A</t>
  </si>
  <si>
    <t>Gewone inkomsten</t>
  </si>
  <si>
    <t>B</t>
  </si>
  <si>
    <t>Buitengewone inkomsten</t>
  </si>
  <si>
    <t>(komend boekjaar)</t>
  </si>
  <si>
    <t>(lopend boekjaar)</t>
  </si>
  <si>
    <t>(voorgaand boekjaar)</t>
  </si>
  <si>
    <t>Gewone uitgaven</t>
  </si>
  <si>
    <t>Beheer</t>
  </si>
  <si>
    <t>Bezittingen</t>
  </si>
  <si>
    <t>Buitengewone uitgaven</t>
  </si>
  <si>
    <t>benoemingsdatum</t>
  </si>
  <si>
    <t>VOORDELIG SALDO</t>
  </si>
  <si>
    <t>NADELIG SALDO</t>
  </si>
  <si>
    <t>Kosten gebouwen en OG</t>
  </si>
  <si>
    <t>Kosten effecten/banken</t>
  </si>
  <si>
    <t>Verplichte en vrijwillige bijdragen *</t>
  </si>
  <si>
    <t>Beheer- en administratiekosten</t>
  </si>
  <si>
    <t>Overige kosten</t>
  </si>
  <si>
    <t>* zoals de Caritasafdracht</t>
  </si>
  <si>
    <t>{naam}</t>
  </si>
  <si>
    <t>{plaats}</t>
  </si>
  <si>
    <t>RELATIENUMMER</t>
  </si>
  <si>
    <t>S.v.p. de grijs gearceerde velden</t>
  </si>
  <si>
    <t>invullen (indien van toepassing)</t>
  </si>
  <si>
    <t>lvr</t>
  </si>
  <si>
    <t>T.J. van der Steen MBA         (zie ook onze brief van dezelfde datum)</t>
  </si>
  <si>
    <t>V5 170915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</si>
</sst>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0" fontId="0" fillId="0" borderId="6" xfId="0" applyBorder="1"/>
    <xf numFmtId="0" fontId="0" fillId="0" borderId="0" xfId="0" applyBorder="1"/>
    <xf numFmtId="0" fontId="2" fillId="0" borderId="7" xfId="0" applyFont="1" applyBorder="1" applyAlignment="1">
      <alignment horizontal="right"/>
    </xf>
    <xf numFmtId="0" fontId="0" fillId="0" borderId="7" xfId="0" applyBorder="1"/>
    <xf numFmtId="0" fontId="0" fillId="0" borderId="0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right"/>
    </xf>
    <xf numFmtId="0" fontId="0" fillId="0" borderId="5" xfId="0" applyBorder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11" xfId="0" applyBorder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2" fillId="0" borderId="0" xfId="0" applyFon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Border="1" applyAlignment="1"/>
    <xf numFmtId="0" fontId="0" fillId="0" borderId="0" xfId="0" applyBorder="1" applyAlignment="1"/>
    <xf numFmtId="0" fontId="3" fillId="0" borderId="0" xfId="0" applyFont="1" applyBorder="1"/>
    <xf numFmtId="0" fontId="5" fillId="0" borderId="0" xfId="0" applyFont="1" applyBorder="1"/>
    <xf numFmtId="0" fontId="0" fillId="0" borderId="0" xfId="0" applyBorder="1" applyProtection="1">
      <protection locked="0"/>
    </xf>
    <xf numFmtId="0" fontId="4" fillId="0" borderId="0" xfId="0" applyFont="1"/>
    <xf numFmtId="0" fontId="7" fillId="0" borderId="0" xfId="0" applyFont="1"/>
    <xf numFmtId="0" fontId="4" fillId="0" borderId="0" xfId="0" applyFont="1" applyProtection="1"/>
    <xf numFmtId="0" fontId="4" fillId="0" borderId="0" xfId="0" applyFont="1" applyBorder="1" applyAlignment="1">
      <alignment horizontal="right"/>
    </xf>
    <xf numFmtId="0" fontId="0" fillId="2" borderId="1" xfId="0" applyFill="1" applyBorder="1"/>
    <xf numFmtId="0" fontId="0" fillId="2" borderId="10" xfId="0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 applyProtection="1">
      <protection locked="0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0" fillId="3" borderId="17" xfId="0" applyFill="1" applyBorder="1"/>
    <xf numFmtId="0" fontId="6" fillId="3" borderId="0" xfId="0" applyFont="1" applyFill="1" applyBorder="1"/>
    <xf numFmtId="3" fontId="0" fillId="3" borderId="17" xfId="0" applyNumberFormat="1" applyFill="1" applyBorder="1"/>
    <xf numFmtId="0" fontId="4" fillId="3" borderId="0" xfId="0" applyFont="1" applyFill="1" applyBorder="1"/>
    <xf numFmtId="0" fontId="4" fillId="3" borderId="0" xfId="0" quotePrefix="1" applyFont="1" applyFill="1"/>
    <xf numFmtId="0" fontId="6" fillId="3" borderId="0" xfId="0" applyFont="1" applyFill="1" applyAlignment="1">
      <alignment horizontal="center"/>
    </xf>
    <xf numFmtId="0" fontId="8" fillId="0" borderId="6" xfId="0" applyFont="1" applyBorder="1"/>
    <xf numFmtId="14" fontId="4" fillId="0" borderId="0" xfId="0" quotePrefix="1" applyNumberFormat="1" applyFont="1" applyAlignment="1" applyProtection="1">
      <alignment horizontal="center"/>
    </xf>
    <xf numFmtId="0" fontId="0" fillId="0" borderId="19" xfId="0" applyBorder="1" applyProtection="1"/>
    <xf numFmtId="0" fontId="0" fillId="2" borderId="1" xfId="0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10" xfId="0" applyFont="1" applyBorder="1"/>
    <xf numFmtId="3" fontId="0" fillId="0" borderId="0" xfId="0" applyNumberFormat="1" applyBorder="1" applyAlignment="1" applyProtection="1">
      <protection locked="0"/>
    </xf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3" fontId="0" fillId="2" borderId="14" xfId="0" applyNumberFormat="1" applyFill="1" applyBorder="1" applyAlignment="1" applyProtection="1">
      <protection locked="0"/>
    </xf>
    <xf numFmtId="3" fontId="0" fillId="2" borderId="9" xfId="0" applyNumberFormat="1" applyFill="1" applyBorder="1" applyAlignment="1" applyProtection="1">
      <protection locked="0"/>
    </xf>
    <xf numFmtId="3" fontId="0" fillId="2" borderId="6" xfId="0" applyNumberFormat="1" applyFill="1" applyBorder="1" applyAlignment="1" applyProtection="1">
      <protection locked="0"/>
    </xf>
    <xf numFmtId="3" fontId="0" fillId="2" borderId="0" xfId="0" applyNumberFormat="1" applyFill="1" applyBorder="1" applyAlignment="1" applyProtection="1">
      <protection locked="0"/>
    </xf>
    <xf numFmtId="3" fontId="0" fillId="2" borderId="7" xfId="0" applyNumberFormat="1" applyFill="1" applyBorder="1" applyAlignment="1" applyProtection="1">
      <protection locked="0"/>
    </xf>
    <xf numFmtId="3" fontId="0" fillId="2" borderId="17" xfId="0" applyNumberFormat="1" applyFill="1" applyBorder="1" applyAlignment="1" applyProtection="1">
      <protection locked="0"/>
    </xf>
    <xf numFmtId="3" fontId="0" fillId="2" borderId="23" xfId="0" applyNumberFormat="1" applyFill="1" applyBorder="1" applyAlignment="1" applyProtection="1">
      <protection locked="0"/>
    </xf>
    <xf numFmtId="3" fontId="0" fillId="2" borderId="15" xfId="0" applyNumberFormat="1" applyFill="1" applyBorder="1" applyAlignment="1" applyProtection="1">
      <protection locked="0"/>
    </xf>
    <xf numFmtId="3" fontId="0" fillId="2" borderId="12" xfId="0" applyNumberFormat="1" applyFill="1" applyBorder="1" applyAlignment="1" applyProtection="1">
      <protection locked="0"/>
    </xf>
    <xf numFmtId="3" fontId="0" fillId="0" borderId="16" xfId="0" applyNumberFormat="1" applyBorder="1" applyAlignment="1"/>
    <xf numFmtId="3" fontId="0" fillId="0" borderId="13" xfId="0" applyNumberFormat="1" applyBorder="1" applyAlignment="1"/>
    <xf numFmtId="0" fontId="0" fillId="0" borderId="21" xfId="0" applyBorder="1" applyAlignment="1"/>
    <xf numFmtId="0" fontId="0" fillId="0" borderId="22" xfId="0" applyBorder="1" applyAlignment="1"/>
    <xf numFmtId="3" fontId="0" fillId="0" borderId="20" xfId="0" applyNumberFormat="1" applyBorder="1" applyAlignment="1"/>
    <xf numFmtId="3" fontId="0" fillId="0" borderId="21" xfId="0" applyNumberFormat="1" applyBorder="1" applyAlignment="1"/>
    <xf numFmtId="3" fontId="0" fillId="0" borderId="22" xfId="0" applyNumberFormat="1" applyBorder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Komma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42</xdr:row>
      <xdr:rowOff>142875</xdr:rowOff>
    </xdr:from>
    <xdr:to>
      <xdr:col>2</xdr:col>
      <xdr:colOff>295275</xdr:colOff>
      <xdr:row>50</xdr:row>
      <xdr:rowOff>0</xdr:rowOff>
    </xdr:to>
    <xdr:pic>
      <xdr:nvPicPr>
        <xdr:cNvPr id="1026" name="Picture 2" descr="Wapen BisdomHaarlem-Amsterd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486775"/>
          <a:ext cx="11144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customWidth="1"/>
    <col min="7" max="7" width="17.140625" customWidth="1"/>
    <col min="8" max="8" width="10.140625" customWidth="1"/>
  </cols>
  <sheetData>
    <row r="2" spans="1:9" ht="18" x14ac:dyDescent="0.25">
      <c r="A2" s="4"/>
      <c r="B2" s="5"/>
      <c r="C2" s="5"/>
      <c r="D2" s="5"/>
      <c r="E2" s="5"/>
      <c r="F2" s="5"/>
      <c r="G2" s="6"/>
      <c r="H2" s="5"/>
      <c r="I2" s="7" t="s">
        <v>0</v>
      </c>
    </row>
    <row r="3" spans="1:9" ht="18" x14ac:dyDescent="0.25">
      <c r="A3" s="61" t="s">
        <v>90</v>
      </c>
      <c r="B3" s="9"/>
      <c r="C3" s="9"/>
      <c r="D3" s="9"/>
      <c r="E3" s="9"/>
      <c r="F3" s="9"/>
      <c r="G3" s="9"/>
      <c r="H3" s="9"/>
      <c r="I3" s="10" t="s">
        <v>30</v>
      </c>
    </row>
    <row r="4" spans="1:9" x14ac:dyDescent="0.2">
      <c r="A4" s="61" t="s">
        <v>91</v>
      </c>
      <c r="B4" s="9"/>
      <c r="C4" s="9"/>
      <c r="D4" s="9"/>
      <c r="E4" s="9"/>
      <c r="F4" s="9"/>
      <c r="G4" s="9"/>
      <c r="H4" s="9"/>
      <c r="I4" s="11"/>
    </row>
    <row r="5" spans="1:9" ht="24.75" customHeight="1" x14ac:dyDescent="0.2">
      <c r="A5" s="8"/>
      <c r="B5" s="9"/>
      <c r="C5" s="9"/>
      <c r="D5" s="9"/>
      <c r="E5" s="12" t="s">
        <v>1</v>
      </c>
      <c r="F5" s="2"/>
      <c r="G5" s="64">
        <v>2018</v>
      </c>
      <c r="H5" s="2"/>
      <c r="I5" s="13"/>
    </row>
    <row r="6" spans="1:9" ht="24.75" customHeight="1" x14ac:dyDescent="0.2">
      <c r="A6" s="8"/>
      <c r="B6" s="9"/>
      <c r="C6" s="9"/>
      <c r="D6" s="9"/>
      <c r="E6" s="12" t="s">
        <v>31</v>
      </c>
      <c r="F6" s="3"/>
      <c r="G6" s="65" t="s">
        <v>87</v>
      </c>
      <c r="H6" s="3"/>
      <c r="I6" s="14"/>
    </row>
    <row r="7" spans="1:9" ht="22.5" customHeight="1" x14ac:dyDescent="0.2">
      <c r="A7" s="8"/>
      <c r="B7" s="9"/>
      <c r="C7" s="9"/>
      <c r="D7" s="9"/>
      <c r="E7" s="12" t="s">
        <v>2</v>
      </c>
      <c r="F7" s="3"/>
      <c r="G7" s="66" t="s">
        <v>88</v>
      </c>
      <c r="H7" s="3"/>
      <c r="I7" s="14"/>
    </row>
    <row r="8" spans="1:9" ht="21" customHeight="1" x14ac:dyDescent="0.2">
      <c r="A8" s="8"/>
      <c r="B8" s="9"/>
      <c r="C8" s="9"/>
      <c r="D8" s="9"/>
      <c r="E8" s="45" t="s">
        <v>89</v>
      </c>
      <c r="F8" s="3"/>
      <c r="G8" s="67"/>
      <c r="H8" s="3"/>
      <c r="I8" s="14"/>
    </row>
    <row r="9" spans="1:9" ht="21" customHeight="1" x14ac:dyDescent="0.2">
      <c r="A9" s="15"/>
      <c r="B9" s="2"/>
      <c r="C9" s="2"/>
      <c r="D9" s="2"/>
      <c r="E9" s="16"/>
      <c r="F9" s="3"/>
      <c r="G9" s="3"/>
      <c r="H9" s="3"/>
      <c r="I9" s="14"/>
    </row>
    <row r="12" spans="1:9" ht="21.75" customHeight="1" x14ac:dyDescent="0.2">
      <c r="A12" t="s">
        <v>29</v>
      </c>
      <c r="H12" s="68"/>
      <c r="I12" s="68"/>
    </row>
    <row r="13" spans="1:9" ht="21.75" customHeight="1" x14ac:dyDescent="0.25">
      <c r="G13" s="1" t="s">
        <v>3</v>
      </c>
      <c r="H13" s="34">
        <f>G5</f>
        <v>2018</v>
      </c>
      <c r="I13" s="3"/>
    </row>
    <row r="14" spans="1:9" ht="22.5" customHeight="1" x14ac:dyDescent="0.2">
      <c r="G14" s="1" t="s">
        <v>4</v>
      </c>
      <c r="H14" s="3">
        <f>IF(BATEN!D34&gt;LASTEN!E49,BATEN!D34,LASTEN!E49)</f>
        <v>0</v>
      </c>
      <c r="I14" s="3"/>
    </row>
    <row r="15" spans="1:9" ht="22.5" customHeight="1" x14ac:dyDescent="0.2">
      <c r="G15" s="1" t="s">
        <v>5</v>
      </c>
      <c r="H15" s="3">
        <f>IF(BATEN!D34&gt;LASTEN!E49,BATEN!D34-LASTEN!E49,(LASTEN!E49-BATEN!D34)*-1)</f>
        <v>0</v>
      </c>
      <c r="I15" s="3"/>
    </row>
    <row r="16" spans="1:9" ht="21.75" customHeight="1" x14ac:dyDescent="0.2">
      <c r="G16" s="1" t="s">
        <v>38</v>
      </c>
      <c r="H16" s="67"/>
      <c r="I16" s="3"/>
    </row>
    <row r="19" spans="1:9" x14ac:dyDescent="0.2">
      <c r="C19" t="s">
        <v>7</v>
      </c>
      <c r="F19" t="s">
        <v>6</v>
      </c>
      <c r="H19" s="42" t="s">
        <v>78</v>
      </c>
    </row>
    <row r="20" spans="1:9" x14ac:dyDescent="0.2">
      <c r="A20" t="s">
        <v>8</v>
      </c>
      <c r="C20" s="69"/>
      <c r="D20" s="70"/>
      <c r="E20" s="71"/>
      <c r="F20" s="70"/>
      <c r="G20" s="71"/>
      <c r="H20" s="70"/>
      <c r="I20" s="71"/>
    </row>
    <row r="21" spans="1:9" ht="20.25" customHeight="1" x14ac:dyDescent="0.2">
      <c r="C21" s="72"/>
      <c r="D21" s="68"/>
      <c r="E21" s="73"/>
      <c r="F21" s="68"/>
      <c r="G21" s="73"/>
      <c r="H21" s="68"/>
      <c r="I21" s="73"/>
    </row>
    <row r="22" spans="1:9" x14ac:dyDescent="0.2">
      <c r="A22" t="s">
        <v>9</v>
      </c>
      <c r="C22" s="69"/>
      <c r="D22" s="70"/>
      <c r="E22" s="71"/>
      <c r="F22" s="70"/>
      <c r="G22" s="71"/>
      <c r="H22" s="70"/>
      <c r="I22" s="71"/>
    </row>
    <row r="23" spans="1:9" ht="20.25" customHeight="1" x14ac:dyDescent="0.2">
      <c r="C23" s="72"/>
      <c r="D23" s="68"/>
      <c r="E23" s="73"/>
      <c r="F23" s="68"/>
      <c r="G23" s="73"/>
      <c r="H23" s="68"/>
      <c r="I23" s="73"/>
    </row>
    <row r="24" spans="1:9" x14ac:dyDescent="0.2">
      <c r="A24" t="s">
        <v>10</v>
      </c>
      <c r="C24" s="69"/>
      <c r="D24" s="70"/>
      <c r="E24" s="71"/>
      <c r="F24" s="70"/>
      <c r="G24" s="71"/>
      <c r="H24" s="70"/>
      <c r="I24" s="71"/>
    </row>
    <row r="25" spans="1:9" ht="21.75" customHeight="1" x14ac:dyDescent="0.2">
      <c r="C25" s="72"/>
      <c r="D25" s="68"/>
      <c r="E25" s="73"/>
      <c r="F25" s="68"/>
      <c r="G25" s="73"/>
      <c r="H25" s="68"/>
      <c r="I25" s="73"/>
    </row>
    <row r="28" spans="1:9" x14ac:dyDescent="0.2">
      <c r="A28" t="s">
        <v>33</v>
      </c>
      <c r="D28" s="4"/>
      <c r="E28" s="5"/>
      <c r="F28" s="5"/>
      <c r="G28" s="5"/>
      <c r="H28" s="5"/>
      <c r="I28" s="17"/>
    </row>
    <row r="29" spans="1:9" x14ac:dyDescent="0.2">
      <c r="A29" t="s">
        <v>34</v>
      </c>
      <c r="D29" s="8"/>
      <c r="E29" s="9"/>
      <c r="F29" s="9"/>
      <c r="G29" s="9"/>
      <c r="H29" s="9"/>
      <c r="I29" s="11"/>
    </row>
    <row r="30" spans="1:9" x14ac:dyDescent="0.2">
      <c r="A30" t="s">
        <v>35</v>
      </c>
      <c r="D30" s="8"/>
      <c r="E30" s="9"/>
      <c r="F30" s="9"/>
      <c r="G30" s="9"/>
      <c r="H30" s="9"/>
      <c r="I30" s="11"/>
    </row>
    <row r="31" spans="1:9" x14ac:dyDescent="0.2">
      <c r="D31" s="8"/>
      <c r="E31" s="9"/>
      <c r="F31" s="9"/>
      <c r="G31" s="9"/>
      <c r="H31" s="9"/>
      <c r="I31" s="11"/>
    </row>
    <row r="32" spans="1:9" x14ac:dyDescent="0.2">
      <c r="D32" s="8"/>
      <c r="E32" s="9"/>
      <c r="F32" s="9"/>
      <c r="G32" s="9"/>
      <c r="H32" s="9"/>
      <c r="I32" s="11"/>
    </row>
    <row r="33" spans="1:9" x14ac:dyDescent="0.2">
      <c r="D33" s="8"/>
      <c r="E33" s="9"/>
      <c r="F33" s="9"/>
      <c r="G33" s="9"/>
      <c r="H33" s="9"/>
      <c r="I33" s="11"/>
    </row>
    <row r="34" spans="1:9" x14ac:dyDescent="0.2">
      <c r="D34" s="15"/>
      <c r="E34" s="2"/>
      <c r="F34" s="2"/>
      <c r="G34" s="2"/>
      <c r="H34" s="2"/>
      <c r="I34" s="13"/>
    </row>
    <row r="37" spans="1:9" x14ac:dyDescent="0.2">
      <c r="A37" t="s">
        <v>11</v>
      </c>
      <c r="D37" s="4"/>
      <c r="E37" s="5"/>
      <c r="F37" s="5"/>
      <c r="G37" s="5"/>
      <c r="H37" s="5"/>
      <c r="I37" s="17"/>
    </row>
    <row r="38" spans="1:9" x14ac:dyDescent="0.2">
      <c r="A38" t="s">
        <v>36</v>
      </c>
      <c r="D38" s="80" t="s">
        <v>93</v>
      </c>
      <c r="E38" s="2"/>
      <c r="F38" s="2"/>
      <c r="G38" s="2"/>
      <c r="H38" s="2"/>
      <c r="I38" s="13"/>
    </row>
    <row r="39" spans="1:9" x14ac:dyDescent="0.2">
      <c r="A39" t="s">
        <v>35</v>
      </c>
    </row>
    <row r="41" spans="1:9" x14ac:dyDescent="0.2">
      <c r="A41" t="s">
        <v>12</v>
      </c>
      <c r="D41" s="49"/>
      <c r="E41" s="50"/>
      <c r="F41" s="50"/>
      <c r="G41" s="50"/>
      <c r="H41" s="50"/>
      <c r="I41" s="51"/>
    </row>
    <row r="42" spans="1:9" x14ac:dyDescent="0.2">
      <c r="A42" t="s">
        <v>13</v>
      </c>
      <c r="D42" s="47"/>
      <c r="E42" s="46"/>
      <c r="F42" s="46"/>
      <c r="G42" s="46"/>
      <c r="H42" s="46"/>
      <c r="I42" s="48"/>
    </row>
    <row r="45" spans="1:9" x14ac:dyDescent="0.2">
      <c r="D45" t="s">
        <v>32</v>
      </c>
    </row>
    <row r="46" spans="1:9" x14ac:dyDescent="0.2">
      <c r="D46" t="s">
        <v>14</v>
      </c>
    </row>
    <row r="47" spans="1:9" x14ac:dyDescent="0.2">
      <c r="D47" t="s">
        <v>37</v>
      </c>
    </row>
    <row r="48" spans="1:9" x14ac:dyDescent="0.2">
      <c r="D48" t="s">
        <v>39</v>
      </c>
    </row>
    <row r="52" spans="1:2" x14ac:dyDescent="0.2">
      <c r="A52" s="78" t="s">
        <v>94</v>
      </c>
      <c r="B52" s="79" t="s">
        <v>92</v>
      </c>
    </row>
    <row r="53" spans="1:2" x14ac:dyDescent="0.2">
      <c r="A53" s="43"/>
    </row>
  </sheetData>
  <sheetProtection algorithmName="SHA-512" hashValue="PvKK/USO8o8K8IfVQosWQ1CerhlHcfsv2At8vSMMGx9Dfa8s5VHu6RYzE7cWAYMRWUaZbXCo52hLiTo4UDvCdQ==" saltValue="dkMfD6dDdAnRxtgH3DJRCA==" spinCount="100000" sheet="1" objects="1" scenarios="1"/>
  <phoneticPr fontId="0" type="noConversion"/>
  <pageMargins left="0.78740157480314965" right="0" top="0.39370078740157483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18" sqref="D18"/>
    </sheetView>
  </sheetViews>
  <sheetFormatPr defaultRowHeight="12.75" x14ac:dyDescent="0.2"/>
  <cols>
    <col min="1" max="1" width="4.28515625" customWidth="1"/>
    <col min="3" max="3" width="20.42578125" customWidth="1"/>
    <col min="4" max="4" width="18.140625" customWidth="1"/>
    <col min="5" max="5" width="18" customWidth="1"/>
    <col min="6" max="6" width="18.85546875" customWidth="1"/>
  </cols>
  <sheetData>
    <row r="1" spans="1:7" ht="18" x14ac:dyDescent="0.25">
      <c r="A1" s="18">
        <v>2</v>
      </c>
      <c r="C1" s="29" t="s">
        <v>0</v>
      </c>
      <c r="D1" t="str">
        <f>Voorblad!G6</f>
        <v>{naam}</v>
      </c>
      <c r="F1" s="21" t="s">
        <v>15</v>
      </c>
      <c r="G1" s="9"/>
    </row>
    <row r="2" spans="1:7" ht="18" x14ac:dyDescent="0.25">
      <c r="A2" s="18"/>
      <c r="F2" s="9"/>
      <c r="G2" s="9"/>
    </row>
    <row r="3" spans="1:7" x14ac:dyDescent="0.2">
      <c r="D3" s="62"/>
    </row>
    <row r="4" spans="1:7" ht="15.75" x14ac:dyDescent="0.25">
      <c r="A4" s="19" t="s">
        <v>67</v>
      </c>
      <c r="B4" s="19" t="s">
        <v>68</v>
      </c>
      <c r="D4" s="60" t="str">
        <f>CONCATENATE("Begroting ",Voorblad!G5)</f>
        <v>Begroting 2018</v>
      </c>
      <c r="E4" s="60" t="str">
        <f>CONCATENATE("Begroting ",Voorblad!G5-1)</f>
        <v>Begroting 2017</v>
      </c>
      <c r="F4" s="60" t="str">
        <f>CONCATENATE("Resultaat ",Voorblad!G5-2)</f>
        <v>Resultaat 2016</v>
      </c>
    </row>
    <row r="5" spans="1:7" x14ac:dyDescent="0.2">
      <c r="D5" s="53" t="s">
        <v>71</v>
      </c>
      <c r="E5" s="53" t="s">
        <v>72</v>
      </c>
      <c r="F5" s="53" t="s">
        <v>73</v>
      </c>
    </row>
    <row r="6" spans="1:7" x14ac:dyDescent="0.2">
      <c r="A6" t="s">
        <v>16</v>
      </c>
      <c r="B6" s="25" t="s">
        <v>75</v>
      </c>
      <c r="D6" s="22" t="s">
        <v>20</v>
      </c>
      <c r="E6" s="22" t="s">
        <v>20</v>
      </c>
      <c r="F6" s="22" t="s">
        <v>20</v>
      </c>
    </row>
    <row r="7" spans="1:7" ht="15" customHeight="1" x14ac:dyDescent="0.2">
      <c r="B7" t="s">
        <v>17</v>
      </c>
      <c r="D7" s="74"/>
      <c r="E7" s="74"/>
      <c r="F7" s="74"/>
    </row>
    <row r="8" spans="1:7" ht="16.5" customHeight="1" x14ac:dyDescent="0.2">
      <c r="B8" t="s">
        <v>18</v>
      </c>
      <c r="D8" s="74"/>
      <c r="E8" s="74"/>
      <c r="F8" s="74"/>
    </row>
    <row r="9" spans="1:7" ht="15.75" customHeight="1" x14ac:dyDescent="0.2">
      <c r="B9" t="s">
        <v>19</v>
      </c>
      <c r="D9" s="74"/>
      <c r="E9" s="74"/>
      <c r="F9" s="74"/>
    </row>
    <row r="10" spans="1:7" ht="15.75" customHeight="1" x14ac:dyDescent="0.2">
      <c r="B10" t="s">
        <v>40</v>
      </c>
      <c r="D10" s="74"/>
      <c r="E10" s="74"/>
      <c r="F10" s="74"/>
    </row>
    <row r="11" spans="1:7" ht="15.75" customHeight="1" x14ac:dyDescent="0.2">
      <c r="B11" s="76" t="s">
        <v>65</v>
      </c>
      <c r="C11" s="77"/>
      <c r="D11" s="74"/>
      <c r="E11" s="74"/>
      <c r="F11" s="74"/>
    </row>
    <row r="12" spans="1:7" ht="15.75" customHeight="1" thickBot="1" x14ac:dyDescent="0.25">
      <c r="B12" s="76" t="s">
        <v>65</v>
      </c>
      <c r="C12" s="77"/>
      <c r="D12" s="75"/>
      <c r="E12" s="75"/>
      <c r="F12" s="75"/>
    </row>
    <row r="13" spans="1:7" ht="16.5" customHeight="1" x14ac:dyDescent="0.2">
      <c r="C13" s="1" t="s">
        <v>21</v>
      </c>
      <c r="D13" s="30">
        <f>SUM(D7:D12)</f>
        <v>0</v>
      </c>
      <c r="E13" s="30">
        <f t="shared" ref="E13:F13" si="0">SUM(E7:E12)</f>
        <v>0</v>
      </c>
      <c r="F13" s="30">
        <f t="shared" si="0"/>
        <v>0</v>
      </c>
    </row>
    <row r="15" spans="1:7" x14ac:dyDescent="0.2">
      <c r="A15" t="s">
        <v>22</v>
      </c>
      <c r="B15" s="25" t="s">
        <v>76</v>
      </c>
    </row>
    <row r="16" spans="1:7" ht="15.75" customHeight="1" x14ac:dyDescent="0.2">
      <c r="B16" t="s">
        <v>23</v>
      </c>
      <c r="D16" s="74"/>
      <c r="E16" s="74"/>
      <c r="F16" s="74"/>
    </row>
    <row r="17" spans="1:6" ht="15.75" customHeight="1" x14ac:dyDescent="0.2">
      <c r="B17" t="s">
        <v>24</v>
      </c>
      <c r="D17" s="74"/>
      <c r="E17" s="74"/>
      <c r="F17" s="74"/>
    </row>
    <row r="18" spans="1:6" ht="16.5" customHeight="1" x14ac:dyDescent="0.2">
      <c r="B18" t="s">
        <v>25</v>
      </c>
      <c r="D18" s="74"/>
      <c r="E18" s="74"/>
      <c r="F18" s="74"/>
    </row>
    <row r="19" spans="1:6" ht="16.5" customHeight="1" x14ac:dyDescent="0.2">
      <c r="B19" t="s">
        <v>26</v>
      </c>
      <c r="D19" s="74"/>
      <c r="E19" s="74"/>
      <c r="F19" s="74"/>
    </row>
    <row r="20" spans="1:6" ht="16.5" customHeight="1" x14ac:dyDescent="0.2">
      <c r="B20" t="s">
        <v>27</v>
      </c>
      <c r="D20" s="74"/>
      <c r="E20" s="74"/>
      <c r="F20" s="74"/>
    </row>
    <row r="21" spans="1:6" ht="17.25" customHeight="1" thickBot="1" x14ac:dyDescent="0.25">
      <c r="B21" t="s">
        <v>66</v>
      </c>
      <c r="D21" s="75"/>
      <c r="E21" s="75"/>
      <c r="F21" s="75"/>
    </row>
    <row r="22" spans="1:6" ht="17.25" customHeight="1" x14ac:dyDescent="0.2">
      <c r="C22" s="1" t="s">
        <v>21</v>
      </c>
      <c r="D22" s="63">
        <f>SUM(D16:D21)</f>
        <v>0</v>
      </c>
      <c r="E22" s="63">
        <f t="shared" ref="E22:F22" si="1">SUM(E16:E21)</f>
        <v>0</v>
      </c>
      <c r="F22" s="63">
        <f t="shared" si="1"/>
        <v>0</v>
      </c>
    </row>
    <row r="24" spans="1:6" ht="17.25" customHeight="1" thickBot="1" x14ac:dyDescent="0.25">
      <c r="C24" t="s">
        <v>41</v>
      </c>
      <c r="D24" s="20">
        <f>D13+D22</f>
        <v>0</v>
      </c>
      <c r="E24" s="20">
        <f t="shared" ref="E24:F24" si="2">E13+E22</f>
        <v>0</v>
      </c>
      <c r="F24" s="20">
        <f t="shared" si="2"/>
        <v>0</v>
      </c>
    </row>
    <row r="25" spans="1:6" ht="13.5" thickTop="1" x14ac:dyDescent="0.2"/>
    <row r="27" spans="1:6" ht="15.75" x14ac:dyDescent="0.25">
      <c r="A27" s="19" t="s">
        <v>69</v>
      </c>
      <c r="B27" s="19" t="s">
        <v>70</v>
      </c>
    </row>
    <row r="29" spans="1:6" ht="16.5" customHeight="1" x14ac:dyDescent="0.2">
      <c r="B29" s="76" t="s">
        <v>65</v>
      </c>
      <c r="C29" s="77"/>
      <c r="D29" s="74"/>
      <c r="E29" s="74"/>
      <c r="F29" s="74"/>
    </row>
    <row r="30" spans="1:6" ht="16.5" customHeight="1" thickBot="1" x14ac:dyDescent="0.25">
      <c r="B30" s="76" t="s">
        <v>65</v>
      </c>
      <c r="C30" s="77"/>
      <c r="D30" s="75"/>
      <c r="E30" s="75"/>
      <c r="F30" s="75"/>
    </row>
    <row r="31" spans="1:6" ht="18.75" customHeight="1" x14ac:dyDescent="0.2">
      <c r="C31" t="s">
        <v>43</v>
      </c>
      <c r="D31" s="30">
        <f>SUM(D29:D30)</f>
        <v>0</v>
      </c>
      <c r="E31" s="30">
        <f t="shared" ref="E31:F31" si="3">SUM(E29:E30)</f>
        <v>0</v>
      </c>
      <c r="F31" s="30">
        <f t="shared" si="3"/>
        <v>0</v>
      </c>
    </row>
    <row r="33" spans="3:6" ht="13.5" thickBot="1" x14ac:dyDescent="0.25"/>
    <row r="34" spans="3:6" ht="19.5" customHeight="1" thickBot="1" x14ac:dyDescent="0.25">
      <c r="C34" t="s">
        <v>44</v>
      </c>
      <c r="D34" s="31">
        <f>D24+D31</f>
        <v>0</v>
      </c>
      <c r="E34" s="32">
        <f t="shared" ref="E34:F34" si="4">E24+E31</f>
        <v>0</v>
      </c>
      <c r="F34" s="33">
        <f t="shared" si="4"/>
        <v>0</v>
      </c>
    </row>
    <row r="38" spans="3:6" x14ac:dyDescent="0.2">
      <c r="C38" s="54" t="s">
        <v>44</v>
      </c>
      <c r="D38" s="55">
        <f>D34</f>
        <v>0</v>
      </c>
      <c r="E38" s="55">
        <f t="shared" ref="E38:F38" si="5">E34</f>
        <v>0</v>
      </c>
      <c r="F38" s="55">
        <f t="shared" si="5"/>
        <v>0</v>
      </c>
    </row>
    <row r="39" spans="3:6" x14ac:dyDescent="0.2">
      <c r="C39" s="56" t="s">
        <v>64</v>
      </c>
      <c r="D39" s="57">
        <f>LASTEN!E49</f>
        <v>0</v>
      </c>
      <c r="E39" s="57">
        <f>LASTEN!G49</f>
        <v>0</v>
      </c>
      <c r="F39" s="55">
        <f>LASTEN!I49</f>
        <v>0</v>
      </c>
    </row>
    <row r="40" spans="3:6" x14ac:dyDescent="0.2">
      <c r="C40" s="58" t="s">
        <v>79</v>
      </c>
      <c r="D40" s="59" t="str">
        <f>IF(D38&gt;D39,D38-D39,"")</f>
        <v/>
      </c>
      <c r="E40" s="59" t="str">
        <f t="shared" ref="E40:F40" si="6">IF(E38&gt;E39,E38-E39,"")</f>
        <v/>
      </c>
      <c r="F40" s="59" t="str">
        <f t="shared" si="6"/>
        <v/>
      </c>
    </row>
    <row r="41" spans="3:6" x14ac:dyDescent="0.2">
      <c r="C41" s="58" t="s">
        <v>80</v>
      </c>
      <c r="D41" s="59" t="str">
        <f>IF(D38&lt;D39,(D38-D39)*-1,"")</f>
        <v/>
      </c>
      <c r="E41" s="59" t="str">
        <f t="shared" ref="E41:F41" si="7">IF(E38&lt;E39,(E38-E39)*-1,"")</f>
        <v/>
      </c>
      <c r="F41" s="59" t="str">
        <f t="shared" si="7"/>
        <v/>
      </c>
    </row>
  </sheetData>
  <sheetProtection sheet="1" objects="1" scenarios="1" selectLockedCells="1"/>
  <phoneticPr fontId="0" type="noConversion"/>
  <pageMargins left="0.78740157480314965" right="0" top="0.78740157480314965" bottom="0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G13" sqref="G13:H13"/>
    </sheetView>
  </sheetViews>
  <sheetFormatPr defaultRowHeight="12.75" x14ac:dyDescent="0.2"/>
  <cols>
    <col min="1" max="1" width="4.28515625" customWidth="1"/>
    <col min="2" max="2" width="2.7109375" customWidth="1"/>
    <col min="4" max="4" width="20.42578125" customWidth="1"/>
  </cols>
  <sheetData>
    <row r="1" spans="1:10" ht="18" x14ac:dyDescent="0.25">
      <c r="A1" s="18">
        <v>3</v>
      </c>
      <c r="B1" s="18"/>
      <c r="D1" s="29" t="s">
        <v>0</v>
      </c>
      <c r="E1" t="str">
        <f>Voorblad!G6</f>
        <v>{naam}</v>
      </c>
      <c r="I1" s="9"/>
      <c r="J1" s="21" t="s">
        <v>28</v>
      </c>
    </row>
    <row r="2" spans="1:10" ht="18" x14ac:dyDescent="0.25">
      <c r="A2" s="23"/>
      <c r="B2" s="19"/>
      <c r="D2" s="24"/>
      <c r="I2" s="9"/>
      <c r="J2" s="21"/>
    </row>
    <row r="3" spans="1:10" ht="14.25" customHeight="1" x14ac:dyDescent="0.25">
      <c r="A3" s="23"/>
      <c r="B3" s="23"/>
      <c r="C3" s="19"/>
      <c r="D3" s="24"/>
      <c r="I3" s="9"/>
      <c r="J3" s="21"/>
    </row>
    <row r="4" spans="1:10" ht="15.75" x14ac:dyDescent="0.25">
      <c r="A4" s="19" t="s">
        <v>67</v>
      </c>
      <c r="B4" s="19" t="s">
        <v>74</v>
      </c>
      <c r="E4" s="82" t="str">
        <f>BATEN!D4</f>
        <v>Begroting 2018</v>
      </c>
      <c r="F4" s="83"/>
      <c r="G4" s="82" t="str">
        <f>BATEN!E4</f>
        <v>Begroting 2017</v>
      </c>
      <c r="H4" s="83"/>
      <c r="I4" s="82" t="str">
        <f>BATEN!F4</f>
        <v>Resultaat 2016</v>
      </c>
      <c r="J4" s="83"/>
    </row>
    <row r="5" spans="1:10" ht="12.75" customHeight="1" x14ac:dyDescent="0.25">
      <c r="A5" s="19"/>
      <c r="B5" s="19"/>
      <c r="E5" s="82" t="s">
        <v>71</v>
      </c>
      <c r="F5" s="83" t="s">
        <v>71</v>
      </c>
      <c r="G5" s="82" t="s">
        <v>72</v>
      </c>
      <c r="H5" s="83"/>
      <c r="I5" s="82" t="s">
        <v>73</v>
      </c>
      <c r="J5" s="83"/>
    </row>
    <row r="6" spans="1:10" ht="12.75" customHeight="1" x14ac:dyDescent="0.25">
      <c r="A6" s="19"/>
      <c r="B6" s="19"/>
      <c r="E6" s="100" t="s">
        <v>20</v>
      </c>
      <c r="F6" s="101"/>
      <c r="G6" s="100" t="s">
        <v>20</v>
      </c>
      <c r="H6" s="101"/>
      <c r="I6" s="100" t="s">
        <v>20</v>
      </c>
      <c r="J6" s="101"/>
    </row>
    <row r="7" spans="1:10" ht="12.75" customHeight="1" x14ac:dyDescent="0.2">
      <c r="A7" t="s">
        <v>16</v>
      </c>
      <c r="B7" s="25" t="s">
        <v>75</v>
      </c>
      <c r="E7" s="35"/>
      <c r="F7" s="22"/>
      <c r="G7" s="35"/>
      <c r="H7" s="22"/>
      <c r="I7" s="35"/>
      <c r="J7" s="22"/>
    </row>
    <row r="8" spans="1:10" ht="12.75" customHeight="1" x14ac:dyDescent="0.2">
      <c r="B8" s="25"/>
      <c r="E8" s="35"/>
      <c r="F8" s="22"/>
      <c r="G8" s="35"/>
      <c r="H8" s="22"/>
      <c r="I8" s="35"/>
      <c r="J8" s="22"/>
    </row>
    <row r="9" spans="1:10" x14ac:dyDescent="0.2">
      <c r="B9" s="25" t="s">
        <v>45</v>
      </c>
      <c r="E9" s="81"/>
      <c r="F9" s="81"/>
      <c r="G9" s="81"/>
      <c r="H9" s="81"/>
      <c r="I9" s="81"/>
      <c r="J9" s="81"/>
    </row>
    <row r="10" spans="1:10" ht="17.25" customHeight="1" x14ac:dyDescent="0.2">
      <c r="B10" t="s">
        <v>46</v>
      </c>
      <c r="E10" s="84"/>
      <c r="F10" s="85"/>
      <c r="G10" s="84"/>
      <c r="H10" s="85"/>
      <c r="I10" s="84"/>
      <c r="J10" s="85"/>
    </row>
    <row r="11" spans="1:10" ht="17.25" customHeight="1" x14ac:dyDescent="0.2">
      <c r="B11" t="s">
        <v>47</v>
      </c>
      <c r="E11" s="84"/>
      <c r="F11" s="85"/>
      <c r="G11" s="84"/>
      <c r="H11" s="85"/>
      <c r="I11" s="84"/>
      <c r="J11" s="85"/>
    </row>
    <row r="12" spans="1:10" ht="17.25" customHeight="1" x14ac:dyDescent="0.2">
      <c r="B12" t="s">
        <v>48</v>
      </c>
      <c r="E12" s="84"/>
      <c r="F12" s="85"/>
      <c r="G12" s="84"/>
      <c r="H12" s="85"/>
      <c r="I12" s="84"/>
      <c r="J12" s="85"/>
    </row>
    <row r="13" spans="1:10" ht="17.25" customHeight="1" x14ac:dyDescent="0.2">
      <c r="B13" t="s">
        <v>49</v>
      </c>
      <c r="E13" s="84"/>
      <c r="F13" s="85"/>
      <c r="G13" s="84"/>
      <c r="H13" s="85"/>
      <c r="I13" s="84"/>
      <c r="J13" s="85"/>
    </row>
    <row r="14" spans="1:10" ht="17.25" customHeight="1" x14ac:dyDescent="0.2">
      <c r="B14" t="s">
        <v>50</v>
      </c>
      <c r="E14" s="84"/>
      <c r="F14" s="85"/>
      <c r="G14" s="84"/>
      <c r="H14" s="85"/>
      <c r="I14" s="84"/>
      <c r="J14" s="85"/>
    </row>
    <row r="15" spans="1:10" ht="17.25" customHeight="1" x14ac:dyDescent="0.2">
      <c r="B15" t="s">
        <v>51</v>
      </c>
      <c r="E15" s="84"/>
      <c r="F15" s="85"/>
      <c r="G15" s="84"/>
      <c r="H15" s="85"/>
      <c r="I15" s="84"/>
      <c r="J15" s="85"/>
    </row>
    <row r="16" spans="1:10" ht="17.25" customHeight="1" x14ac:dyDescent="0.2">
      <c r="B16" s="26" t="s">
        <v>52</v>
      </c>
      <c r="C16" s="9"/>
      <c r="D16" s="9"/>
      <c r="E16" s="84"/>
      <c r="F16" s="85"/>
      <c r="G16" s="84"/>
      <c r="H16" s="85"/>
      <c r="I16" s="84"/>
      <c r="J16" s="85"/>
    </row>
    <row r="17" spans="1:10" ht="17.25" customHeight="1" x14ac:dyDescent="0.2">
      <c r="B17" s="27" t="s">
        <v>53</v>
      </c>
      <c r="C17" s="9"/>
      <c r="D17" s="9"/>
      <c r="E17" s="84"/>
      <c r="F17" s="85"/>
      <c r="G17" s="84"/>
      <c r="H17" s="85"/>
      <c r="I17" s="84"/>
      <c r="J17" s="85"/>
    </row>
    <row r="18" spans="1:10" ht="17.25" customHeight="1" x14ac:dyDescent="0.2">
      <c r="B18" s="27" t="s">
        <v>54</v>
      </c>
      <c r="C18" s="9"/>
      <c r="D18" s="9"/>
      <c r="E18" s="84"/>
      <c r="F18" s="85"/>
      <c r="G18" s="84"/>
      <c r="H18" s="85"/>
      <c r="I18" s="84"/>
      <c r="J18" s="85"/>
    </row>
    <row r="19" spans="1:10" ht="17.25" customHeight="1" x14ac:dyDescent="0.2">
      <c r="B19" s="28" t="s">
        <v>55</v>
      </c>
      <c r="C19" s="9"/>
      <c r="D19" s="9"/>
      <c r="E19" s="84"/>
      <c r="F19" s="85"/>
      <c r="G19" s="84"/>
      <c r="H19" s="85"/>
      <c r="I19" s="84"/>
      <c r="J19" s="85"/>
    </row>
    <row r="20" spans="1:10" ht="17.25" customHeight="1" x14ac:dyDescent="0.2">
      <c r="B20" s="27" t="s">
        <v>56</v>
      </c>
      <c r="C20" s="9"/>
      <c r="D20" s="9"/>
      <c r="E20" s="84"/>
      <c r="F20" s="85"/>
      <c r="G20" s="84"/>
      <c r="H20" s="85"/>
      <c r="I20" s="84"/>
      <c r="J20" s="85"/>
    </row>
    <row r="21" spans="1:10" ht="17.25" customHeight="1" x14ac:dyDescent="0.2">
      <c r="B21" s="27" t="s">
        <v>57</v>
      </c>
      <c r="C21" s="9"/>
      <c r="D21" s="9"/>
      <c r="E21" s="84"/>
      <c r="F21" s="85"/>
      <c r="G21" s="84"/>
      <c r="H21" s="85"/>
      <c r="I21" s="84"/>
      <c r="J21" s="85"/>
    </row>
    <row r="22" spans="1:10" ht="17.25" customHeight="1" x14ac:dyDescent="0.2">
      <c r="B22" s="27" t="s">
        <v>58</v>
      </c>
      <c r="C22" s="9"/>
      <c r="D22" s="9"/>
      <c r="E22" s="84"/>
      <c r="F22" s="85"/>
      <c r="G22" s="84"/>
      <c r="H22" s="85"/>
      <c r="I22" s="84"/>
      <c r="J22" s="85"/>
    </row>
    <row r="23" spans="1:10" ht="17.25" customHeight="1" x14ac:dyDescent="0.2">
      <c r="B23" s="27" t="s">
        <v>59</v>
      </c>
      <c r="C23" s="9"/>
      <c r="D23" s="9"/>
      <c r="E23" s="86"/>
      <c r="F23" s="87"/>
      <c r="G23" s="86"/>
      <c r="H23" s="87"/>
      <c r="I23" s="86"/>
      <c r="J23" s="88"/>
    </row>
    <row r="24" spans="1:10" ht="17.25" customHeight="1" x14ac:dyDescent="0.2">
      <c r="B24" s="28" t="s">
        <v>60</v>
      </c>
      <c r="E24" s="89"/>
      <c r="F24" s="89"/>
      <c r="G24" s="89"/>
      <c r="H24" s="89"/>
      <c r="I24" s="89"/>
      <c r="J24" s="89"/>
    </row>
    <row r="25" spans="1:10" ht="17.25" customHeight="1" x14ac:dyDescent="0.2">
      <c r="B25" s="28" t="s">
        <v>61</v>
      </c>
      <c r="E25" s="84"/>
      <c r="F25" s="85"/>
      <c r="G25" s="84"/>
      <c r="H25" s="85"/>
      <c r="I25" s="84"/>
      <c r="J25" s="85"/>
    </row>
    <row r="26" spans="1:10" ht="17.25" customHeight="1" x14ac:dyDescent="0.2">
      <c r="B26" s="28" t="s">
        <v>62</v>
      </c>
      <c r="E26" s="84"/>
      <c r="F26" s="85"/>
      <c r="G26" s="84"/>
      <c r="H26" s="85"/>
      <c r="I26" s="84"/>
      <c r="J26" s="85"/>
    </row>
    <row r="27" spans="1:10" ht="17.25" customHeight="1" x14ac:dyDescent="0.2">
      <c r="B27" s="28" t="s">
        <v>63</v>
      </c>
      <c r="E27" s="84"/>
      <c r="F27" s="85"/>
      <c r="G27" s="84"/>
      <c r="H27" s="85"/>
      <c r="I27" s="84"/>
      <c r="J27" s="85"/>
    </row>
    <row r="28" spans="1:10" ht="17.25" customHeight="1" thickBot="1" x14ac:dyDescent="0.25">
      <c r="B28" s="28" t="s">
        <v>51</v>
      </c>
      <c r="E28" s="91"/>
      <c r="F28" s="92"/>
      <c r="G28" s="91"/>
      <c r="H28" s="92"/>
      <c r="I28" s="91"/>
      <c r="J28" s="92"/>
    </row>
    <row r="29" spans="1:10" ht="17.25" customHeight="1" thickBot="1" x14ac:dyDescent="0.25">
      <c r="B29" s="27"/>
      <c r="C29" s="9"/>
      <c r="D29" s="1" t="s">
        <v>21</v>
      </c>
      <c r="E29" s="93">
        <f>SUM(E9:F28)</f>
        <v>0</v>
      </c>
      <c r="F29" s="94"/>
      <c r="G29" s="93">
        <f>SUM(G9:H28)</f>
        <v>0</v>
      </c>
      <c r="H29" s="94"/>
      <c r="I29" s="93">
        <f>SUM(I9:J28)</f>
        <v>0</v>
      </c>
      <c r="J29" s="94"/>
    </row>
    <row r="30" spans="1:10" ht="19.5" customHeight="1" x14ac:dyDescent="0.2"/>
    <row r="32" spans="1:10" x14ac:dyDescent="0.2">
      <c r="A32" t="s">
        <v>22</v>
      </c>
      <c r="B32" s="25" t="s">
        <v>76</v>
      </c>
    </row>
    <row r="33" spans="1:10" ht="17.25" customHeight="1" x14ac:dyDescent="0.2">
      <c r="B33" s="44" t="s">
        <v>81</v>
      </c>
      <c r="E33" s="89"/>
      <c r="F33" s="89"/>
      <c r="G33" s="89"/>
      <c r="H33" s="89"/>
      <c r="I33" s="89"/>
      <c r="J33" s="89"/>
    </row>
    <row r="34" spans="1:10" ht="17.25" customHeight="1" x14ac:dyDescent="0.2">
      <c r="B34" s="44" t="s">
        <v>82</v>
      </c>
      <c r="E34" s="89"/>
      <c r="F34" s="89"/>
      <c r="G34" s="89"/>
      <c r="H34" s="89"/>
      <c r="I34" s="89"/>
      <c r="J34" s="89"/>
    </row>
    <row r="35" spans="1:10" ht="17.25" customHeight="1" x14ac:dyDescent="0.2">
      <c r="B35" s="44" t="s">
        <v>83</v>
      </c>
      <c r="E35" s="89"/>
      <c r="F35" s="89"/>
      <c r="G35" s="89"/>
      <c r="H35" s="89"/>
      <c r="I35" s="89"/>
      <c r="J35" s="89"/>
    </row>
    <row r="36" spans="1:10" ht="17.25" customHeight="1" x14ac:dyDescent="0.2">
      <c r="B36" s="44" t="s">
        <v>84</v>
      </c>
      <c r="E36" s="89"/>
      <c r="F36" s="89"/>
      <c r="G36" s="89"/>
      <c r="H36" s="89"/>
      <c r="I36" s="89"/>
      <c r="J36" s="89"/>
    </row>
    <row r="37" spans="1:10" ht="17.25" customHeight="1" thickBot="1" x14ac:dyDescent="0.25">
      <c r="B37" s="44" t="s">
        <v>85</v>
      </c>
      <c r="E37" s="90"/>
      <c r="F37" s="90"/>
      <c r="G37" s="90"/>
      <c r="H37" s="90"/>
      <c r="I37" s="90"/>
      <c r="J37" s="90"/>
    </row>
    <row r="38" spans="1:10" ht="17.25" customHeight="1" thickBot="1" x14ac:dyDescent="0.25">
      <c r="D38" s="1" t="s">
        <v>21</v>
      </c>
      <c r="E38" s="97">
        <f>SUM(E32:F37)</f>
        <v>0</v>
      </c>
      <c r="F38" s="98"/>
      <c r="G38" s="98">
        <f>SUM(G32:H37)</f>
        <v>0</v>
      </c>
      <c r="H38" s="98"/>
      <c r="I38" s="98">
        <f>SUM(I32:J37)</f>
        <v>0</v>
      </c>
      <c r="J38" s="99"/>
    </row>
    <row r="39" spans="1:10" ht="13.5" thickBot="1" x14ac:dyDescent="0.25">
      <c r="D39" s="1"/>
      <c r="E39" s="9"/>
      <c r="F39" s="9"/>
      <c r="G39" s="9"/>
      <c r="H39" s="9"/>
      <c r="I39" s="9"/>
      <c r="J39" s="9"/>
    </row>
    <row r="40" spans="1:10" ht="17.25" customHeight="1" thickBot="1" x14ac:dyDescent="0.25">
      <c r="D40" s="36" t="s">
        <v>41</v>
      </c>
      <c r="E40" s="97">
        <f>E29+E38</f>
        <v>0</v>
      </c>
      <c r="F40" s="95"/>
      <c r="G40" s="95">
        <f>G29+G38</f>
        <v>0</v>
      </c>
      <c r="H40" s="95"/>
      <c r="I40" s="95">
        <f>I29+I38</f>
        <v>0</v>
      </c>
      <c r="J40" s="96"/>
    </row>
    <row r="41" spans="1:10" ht="17.25" customHeight="1" x14ac:dyDescent="0.2">
      <c r="B41" s="44" t="s">
        <v>86</v>
      </c>
      <c r="D41" s="36"/>
      <c r="E41" s="37"/>
      <c r="F41" s="38"/>
      <c r="G41" s="38"/>
      <c r="H41" s="38"/>
      <c r="I41" s="38"/>
      <c r="J41" s="38"/>
    </row>
    <row r="43" spans="1:10" ht="15.75" x14ac:dyDescent="0.25">
      <c r="A43" s="23" t="s">
        <v>42</v>
      </c>
      <c r="B43" s="19" t="s">
        <v>77</v>
      </c>
      <c r="D43" s="24"/>
      <c r="E43" s="9"/>
      <c r="F43" s="9"/>
      <c r="G43" s="9"/>
      <c r="H43" s="9"/>
      <c r="I43" s="9"/>
      <c r="J43" s="9"/>
    </row>
    <row r="44" spans="1:10" ht="15.75" x14ac:dyDescent="0.25">
      <c r="A44" s="23"/>
      <c r="B44" s="39"/>
      <c r="C44" s="9"/>
      <c r="D44" s="40"/>
      <c r="E44" s="9"/>
      <c r="F44" s="9"/>
      <c r="G44" s="9"/>
      <c r="H44" s="9"/>
      <c r="I44" s="9"/>
      <c r="J44" s="9"/>
    </row>
    <row r="45" spans="1:10" ht="17.25" customHeight="1" x14ac:dyDescent="0.2">
      <c r="B45" s="52" t="s">
        <v>65</v>
      </c>
      <c r="C45" s="52"/>
      <c r="D45" s="41"/>
      <c r="E45" s="89"/>
      <c r="F45" s="89"/>
      <c r="G45" s="89"/>
      <c r="H45" s="89"/>
      <c r="I45" s="89"/>
      <c r="J45" s="89"/>
    </row>
    <row r="46" spans="1:10" ht="17.25" customHeight="1" thickBot="1" x14ac:dyDescent="0.25">
      <c r="B46" s="52" t="s">
        <v>65</v>
      </c>
      <c r="C46" s="52"/>
      <c r="D46" s="41"/>
      <c r="E46" s="90"/>
      <c r="F46" s="90"/>
      <c r="G46" s="90"/>
      <c r="H46" s="90"/>
      <c r="I46" s="90"/>
      <c r="J46" s="90"/>
    </row>
    <row r="47" spans="1:10" ht="17.25" customHeight="1" thickBot="1" x14ac:dyDescent="0.25">
      <c r="B47" s="9"/>
      <c r="D47" s="9" t="s">
        <v>43</v>
      </c>
      <c r="E47" s="97">
        <f t="shared" ref="E47:F47" si="0">SUM(E45:E46)</f>
        <v>0</v>
      </c>
      <c r="F47" s="98">
        <f t="shared" si="0"/>
        <v>0</v>
      </c>
      <c r="G47" s="97">
        <f t="shared" ref="G47" si="1">SUM(G45:G46)</f>
        <v>0</v>
      </c>
      <c r="H47" s="98">
        <f t="shared" ref="H47" si="2">SUM(H45:H46)</f>
        <v>0</v>
      </c>
      <c r="I47" s="97">
        <f t="shared" ref="I47" si="3">SUM(I45:I46)</f>
        <v>0</v>
      </c>
      <c r="J47" s="99">
        <f t="shared" ref="J47" si="4">SUM(J45:J46)</f>
        <v>0</v>
      </c>
    </row>
    <row r="48" spans="1:10" ht="13.5" thickBot="1" x14ac:dyDescent="0.25"/>
    <row r="49" spans="4:10" ht="17.25" customHeight="1" thickBot="1" x14ac:dyDescent="0.25">
      <c r="D49" s="27" t="s">
        <v>64</v>
      </c>
      <c r="E49" s="97">
        <f>E40+E47</f>
        <v>0</v>
      </c>
      <c r="F49" s="98">
        <f t="shared" ref="F49" si="5">SUM(F47:F48)</f>
        <v>0</v>
      </c>
      <c r="G49" s="97">
        <f t="shared" ref="G49" si="6">G40+G47</f>
        <v>0</v>
      </c>
      <c r="H49" s="98">
        <f t="shared" ref="H49" si="7">SUM(H47:H48)</f>
        <v>0</v>
      </c>
      <c r="I49" s="97">
        <f t="shared" ref="I49" si="8">I40+I47</f>
        <v>0</v>
      </c>
      <c r="J49" s="99">
        <f t="shared" ref="J49" si="9">SUM(J47:J48)</f>
        <v>0</v>
      </c>
    </row>
  </sheetData>
  <sheetProtection algorithmName="SHA-512" hashValue="ReezNOTepmp5JfxPha0QuKAF9lGy1mzLvjFuSy8nG4aFHY/8d/6Cqhqiqc39Buy8QVMQP/qB6JR9vklwcx8BXQ==" saltValue="9kxa4Jdv5FRAXtpF2XS2rg==" spinCount="100000" sheet="1" objects="1" scenarios="1" selectLockedCells="1"/>
  <mergeCells count="105">
    <mergeCell ref="G40:H40"/>
    <mergeCell ref="I40:J40"/>
    <mergeCell ref="E49:F49"/>
    <mergeCell ref="G49:H49"/>
    <mergeCell ref="I49:J49"/>
    <mergeCell ref="E6:F6"/>
    <mergeCell ref="G6:H6"/>
    <mergeCell ref="I6:J6"/>
    <mergeCell ref="E40:F40"/>
    <mergeCell ref="E46:F46"/>
    <mergeCell ref="G46:H46"/>
    <mergeCell ref="I46:J46"/>
    <mergeCell ref="E47:F47"/>
    <mergeCell ref="G47:H47"/>
    <mergeCell ref="I47:J47"/>
    <mergeCell ref="E45:F45"/>
    <mergeCell ref="G45:H45"/>
    <mergeCell ref="I45:J45"/>
    <mergeCell ref="E38:F38"/>
    <mergeCell ref="G38:H38"/>
    <mergeCell ref="I38:J38"/>
    <mergeCell ref="E36:F36"/>
    <mergeCell ref="G36:H36"/>
    <mergeCell ref="I36:J36"/>
    <mergeCell ref="E37:F37"/>
    <mergeCell ref="G37:H37"/>
    <mergeCell ref="I37:J37"/>
    <mergeCell ref="E33:F33"/>
    <mergeCell ref="G33:H33"/>
    <mergeCell ref="I33:J33"/>
    <mergeCell ref="E28:F28"/>
    <mergeCell ref="G28:H28"/>
    <mergeCell ref="I28:J28"/>
    <mergeCell ref="E29:F29"/>
    <mergeCell ref="G29:H29"/>
    <mergeCell ref="I29:J29"/>
    <mergeCell ref="E34:F34"/>
    <mergeCell ref="G34:H34"/>
    <mergeCell ref="I34:J34"/>
    <mergeCell ref="E35:F35"/>
    <mergeCell ref="G35:H35"/>
    <mergeCell ref="I35:J35"/>
    <mergeCell ref="E26:F26"/>
    <mergeCell ref="G26:H26"/>
    <mergeCell ref="I26:J26"/>
    <mergeCell ref="E27:F27"/>
    <mergeCell ref="G27:H27"/>
    <mergeCell ref="I27:J27"/>
    <mergeCell ref="E24:F24"/>
    <mergeCell ref="G24:H24"/>
    <mergeCell ref="I24:J24"/>
    <mergeCell ref="E25:F25"/>
    <mergeCell ref="G25:H25"/>
    <mergeCell ref="I25:J25"/>
    <mergeCell ref="E23:F23"/>
    <mergeCell ref="G23:H23"/>
    <mergeCell ref="I23:J23"/>
    <mergeCell ref="E21:F21"/>
    <mergeCell ref="G21:H21"/>
    <mergeCell ref="I21:J21"/>
    <mergeCell ref="E22:F22"/>
    <mergeCell ref="G22:H22"/>
    <mergeCell ref="I22:J22"/>
    <mergeCell ref="E19:F19"/>
    <mergeCell ref="G19:H19"/>
    <mergeCell ref="I19:J19"/>
    <mergeCell ref="E20:F20"/>
    <mergeCell ref="G20:H20"/>
    <mergeCell ref="I20:J20"/>
    <mergeCell ref="E17:F17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E14:F14"/>
    <mergeCell ref="G14:H14"/>
    <mergeCell ref="I14:J14"/>
    <mergeCell ref="E12:F12"/>
    <mergeCell ref="G12:H12"/>
    <mergeCell ref="I12:J12"/>
    <mergeCell ref="E13:F13"/>
    <mergeCell ref="G13:H13"/>
    <mergeCell ref="I13:J13"/>
    <mergeCell ref="E10:F10"/>
    <mergeCell ref="G10:H10"/>
    <mergeCell ref="I10:J10"/>
    <mergeCell ref="E11:F11"/>
    <mergeCell ref="G11:H11"/>
    <mergeCell ref="I11:J11"/>
    <mergeCell ref="E9:F9"/>
    <mergeCell ref="G9:H9"/>
    <mergeCell ref="I9:J9"/>
    <mergeCell ref="E4:F4"/>
    <mergeCell ref="G4:H4"/>
    <mergeCell ref="I4:J4"/>
    <mergeCell ref="E5:F5"/>
    <mergeCell ref="G5:H5"/>
    <mergeCell ref="I5:J5"/>
  </mergeCells>
  <pageMargins left="0.78740157480314965" right="0" top="0.39370078740157483" bottom="0" header="0.51181102362204722" footer="0.51181102362204722"/>
  <pageSetup paperSize="9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RollupImage xmlns="http://schemas.microsoft.com/sharepoint/v3" xsi:nil="true"/>
    <PublishingContactEmail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PublishingVariationGroupID xmlns="http://schemas.microsoft.com/sharepoint/v3" xsi:nil="true"/>
    <Audience xmlns="http://schemas.microsoft.com/sharepoint/v3" xsi:nil="true"/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PublishingContact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PublishingContact>
    <PublishingContactName xmlns="http://schemas.microsoft.com/sharepoint/v3" xsi:nil="true"/>
    <Comment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agina" ma:contentTypeID="0x010100C568DB52D9D0A14D9B2FDCC96666E9F2007948130EC3DB064584E219954237AF3900BCA056BFCDF6DA43A5B6228237656A68" ma:contentTypeVersion="0" ma:contentTypeDescription="Pagina is een door de publicatiebronfunctie gemaakte systeeminhoudstypesjabloon. De kolomsjablonen van Pagina worden toegevoegd aan alle door de publicatiefunctie gemaakte paginabibliotheken." ma:contentTypeScope="" ma:versionID="a20624bebbf047425efdd07cb5b1c2d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a04b7e9060c84762abd0e9e3a6d82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omments" ma:index="8" nillable="true" ma:displayName="Beschrijving" ma:internalName="Comments">
      <xsd:simpleType>
        <xsd:restriction base="dms:Note"/>
      </xsd:simpleType>
    </xsd:element>
    <xsd:element name="PublishingStartDate" ma:index="9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0" nillable="true" ma:displayName="Einddatum van de planning" ma:description="" ma:hidden="true" ma:internalName="PublishingExpirationDate">
      <xsd:simpleType>
        <xsd:restriction base="dms:Unknown"/>
      </xsd:simpleType>
    </xsd:element>
    <xsd:element name="PublishingContact" ma:index="11" nillable="true" ma:displayName="Contactperso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adres van de contactperso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am van de contactperso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Afbeelding van de contactperso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Pagina-indeling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egroeps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Variatierelatiekoppeling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verzichtsafbeelding" ma:internalName="PublishingRollupImage">
      <xsd:simpleType>
        <xsd:restriction base="dms:Unknown"/>
      </xsd:simpleType>
    </xsd:element>
    <xsd:element name="Audience" ma:index="19" nillable="true" ma:displayName="Doelgroepen" ma:description="" ma:internalName="Audienc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E22741A-D622-4D04-9858-12FB3187AD8B}"/>
</file>

<file path=customXml/itemProps2.xml><?xml version="1.0" encoding="utf-8"?>
<ds:datastoreItem xmlns:ds="http://schemas.openxmlformats.org/officeDocument/2006/customXml" ds:itemID="{BC3E1808-BA8F-40D7-9F33-DC48123A1884}"/>
</file>

<file path=customXml/itemProps3.xml><?xml version="1.0" encoding="utf-8"?>
<ds:datastoreItem xmlns:ds="http://schemas.openxmlformats.org/officeDocument/2006/customXml" ds:itemID="{20EF653F-1238-43D9-B128-BCD28A845D6D}"/>
</file>

<file path=customXml/itemProps4.xml><?xml version="1.0" encoding="utf-8"?>
<ds:datastoreItem xmlns:ds="http://schemas.openxmlformats.org/officeDocument/2006/customXml" ds:itemID="{9C9F9CE0-E49B-4A9D-BD3C-4960F7AC76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Voorblad</vt:lpstr>
      <vt:lpstr>BATEN</vt:lpstr>
      <vt:lpstr>LASTEN</vt:lpstr>
      <vt:lpstr>LASTEN!Afdrukbereik</vt:lpstr>
      <vt:lpstr>Voorblad!Afdrukbereik</vt:lpstr>
    </vt:vector>
  </TitlesOfParts>
  <Company>Bisdom Haarlem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Harry Ran</dc:creator>
  <cp:lastModifiedBy>Leo van Ravensberg</cp:lastModifiedBy>
  <cp:lastPrinted>2017-09-15T07:59:59Z</cp:lastPrinted>
  <dcterms:created xsi:type="dcterms:W3CDTF">2001-09-12T10:22:28Z</dcterms:created>
  <dcterms:modified xsi:type="dcterms:W3CDTF">2017-09-29T12:06:52Z</dcterms:modified>
  <cp:contentType>Pagina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Pagina</vt:lpwstr>
  </property>
  <property fmtid="{D5CDD505-2E9C-101B-9397-08002B2CF9AE}" pid="3" name="ContentTypeId">
    <vt:lpwstr>0x010100C568DB52D9D0A14D9B2FDCC96666E9F2007948130EC3DB064584E219954237AF3900BCA056BFCDF6DA43A5B6228237656A68</vt:lpwstr>
  </property>
</Properties>
</file>